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32" windowWidth="16260" windowHeight="630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B21" i="1" l="1"/>
  <c r="B18" i="1"/>
  <c r="B15" i="1"/>
  <c r="B12" i="1"/>
  <c r="B9" i="1"/>
  <c r="B6" i="1"/>
  <c r="B3" i="1"/>
</calcChain>
</file>

<file path=xl/sharedStrings.xml><?xml version="1.0" encoding="utf-8"?>
<sst xmlns="http://schemas.openxmlformats.org/spreadsheetml/2006/main" count="43" uniqueCount="23">
  <si>
    <t>Ethnicity</t>
  </si>
  <si>
    <t>Count</t>
  </si>
  <si>
    <t>gType</t>
  </si>
  <si>
    <t>IVS I-5 G &gt; C</t>
  </si>
  <si>
    <r>
      <t xml:space="preserve">IVS I-1 </t>
    </r>
    <r>
      <rPr>
        <b/>
        <sz val="11"/>
        <color theme="3" tint="0.39997558519241921"/>
        <rFont val="Calibri"/>
        <family val="2"/>
        <scheme val="minor"/>
      </rPr>
      <t xml:space="preserve">G </t>
    </r>
    <r>
      <rPr>
        <b/>
        <sz val="11"/>
        <color theme="1"/>
        <rFont val="Calibri"/>
        <family val="2"/>
        <scheme val="minor"/>
      </rPr>
      <t>&gt; T or G &gt; A</t>
    </r>
  </si>
  <si>
    <t>CD 8/9 +G </t>
  </si>
  <si>
    <t>CD 41/42 −TTCT</t>
  </si>
  <si>
    <t>H63D C &gt; G</t>
  </si>
  <si>
    <t>β+</t>
  </si>
  <si>
    <t>β0</t>
  </si>
  <si>
    <t>HFE</t>
  </si>
  <si>
    <t>Pan</t>
  </si>
  <si>
    <t>NN</t>
  </si>
  <si>
    <t>NV</t>
  </si>
  <si>
    <t>VV</t>
  </si>
  <si>
    <t>Balochi</t>
  </si>
  <si>
    <t>Pathan</t>
  </si>
  <si>
    <t>Punjabi</t>
  </si>
  <si>
    <t>Saraiki</t>
  </si>
  <si>
    <t>Sindhi</t>
  </si>
  <si>
    <t>Urdu-speaking</t>
  </si>
  <si>
    <t>NOTE</t>
  </si>
  <si>
    <t>&gt; minor differences in count totals reflect marker-specific "dop-outs" for occasional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</si>
</sst>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0"/>
      <color theme="1"/>
      <name val="Calibri"/>
      <family val="2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right" textRotation="90"/>
    </xf>
    <xf numFmtId="0" fontId="1" fillId="2" borderId="0" xfId="0" applyFont="1" applyFill="1" applyBorder="1" applyAlignment="1">
      <alignment horizontal="right" textRotation="90"/>
    </xf>
    <xf numFmtId="0" fontId="0" fillId="3" borderId="0" xfId="0" applyFill="1"/>
    <xf numFmtId="0" fontId="0" fillId="3" borderId="0" xfId="0" applyFill="1" applyAlignment="1">
      <alignment horizontal="center"/>
    </xf>
    <xf numFmtId="0" fontId="2" fillId="4" borderId="0" xfId="0" applyFont="1" applyFill="1" applyBorder="1" applyAlignment="1">
      <alignment horizontal="right"/>
    </xf>
    <xf numFmtId="0" fontId="2" fillId="5" borderId="0" xfId="0" applyFont="1" applyFill="1" applyBorder="1" applyAlignment="1">
      <alignment horizontal="righ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0" xfId="0" applyFill="1"/>
    <xf numFmtId="0" fontId="2" fillId="2" borderId="0" xfId="0" applyFont="1" applyFill="1" applyBorder="1" applyAlignment="1">
      <alignment horizontal="right"/>
    </xf>
    <xf numFmtId="0" fontId="1" fillId="6" borderId="0" xfId="0" applyFont="1" applyFill="1" applyAlignment="1">
      <alignment horizontal="right"/>
    </xf>
    <xf numFmtId="1" fontId="1" fillId="6" borderId="0" xfId="0" applyNumberFormat="1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right"/>
    </xf>
    <xf numFmtId="0" fontId="0" fillId="6" borderId="0" xfId="0" applyFill="1"/>
    <xf numFmtId="1" fontId="2" fillId="2" borderId="0" xfId="0" applyNumberFormat="1" applyFont="1" applyFill="1" applyBorder="1" applyAlignment="1">
      <alignment horizontal="right"/>
    </xf>
    <xf numFmtId="0" fontId="2" fillId="6" borderId="0" xfId="0" applyFont="1" applyFill="1" applyBorder="1" applyAlignment="1">
      <alignment horizontal="right"/>
    </xf>
    <xf numFmtId="1" fontId="2" fillId="6" borderId="0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/>
    </xf>
    <xf numFmtId="0" fontId="5" fillId="2" borderId="2" xfId="0" quotePrefix="1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4" fillId="7" borderId="0" xfId="0" applyFont="1" applyFill="1" applyBorder="1" applyAlignment="1">
      <alignment horizontal="right"/>
    </xf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am/Desktop/BioMolecularAnalytics/Collabs%20&amp;%20Cons/AMTF%20-%20Karachi/SCD-Hemo-results-batch1,2,3-Sept-27-2018gh%20to%20MS-2%20-%20093018.2%20-%20060319_4%20-%20021920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ograpics -Ethn Totals - MScr"/>
      <sheetName val="betaGlobinMutations"/>
      <sheetName val="Mut &amp; Vars By Type - MScr"/>
      <sheetName val="Mut Count Smry - Suppl"/>
      <sheetName val="Mutation Type Freq - MScr"/>
      <sheetName val="AMTF-73118 - noDup non_bTh MScr"/>
      <sheetName val="AMTF-73118 - noDup non_bTh "/>
      <sheetName val="AMTF-Beta-Hemo-73118 - wout Dup"/>
      <sheetName val="AMTF-Beta-Hemo-73118 (4)"/>
      <sheetName val="AMTF-Beta-Hemo-73118 (3)"/>
      <sheetName val="AMTF-Beta-Hemo-73118 (2)"/>
      <sheetName val="AMTF-Beta-Hemo-73118 (1)"/>
      <sheetName val="AMTF-Beta-Hemo-73118 _1"/>
      <sheetName val="AMTF-Beta-Hemo-73118 "/>
      <sheetName val="Duplicate MA#"/>
      <sheetName val="OLD Mutations"/>
    </sheetNames>
    <sheetDataSet>
      <sheetData sheetId="0"/>
      <sheetData sheetId="1"/>
      <sheetData sheetId="2"/>
      <sheetData sheetId="3"/>
      <sheetData sheetId="4"/>
      <sheetData sheetId="5">
        <row r="338">
          <cell r="AK338">
            <v>274</v>
          </cell>
        </row>
        <row r="362">
          <cell r="F362">
            <v>23</v>
          </cell>
        </row>
        <row r="369">
          <cell r="F369">
            <v>74</v>
          </cell>
        </row>
        <row r="376">
          <cell r="F376">
            <v>15</v>
          </cell>
        </row>
        <row r="383">
          <cell r="F383">
            <v>41</v>
          </cell>
        </row>
        <row r="390">
          <cell r="F390">
            <v>31</v>
          </cell>
        </row>
        <row r="397">
          <cell r="F397">
            <v>45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9" workbookViewId="0">
      <selection activeCell="H27" sqref="H27"/>
    </sheetView>
  </sheetViews>
  <sheetFormatPr defaultRowHeight="14.4" x14ac:dyDescent="0.3"/>
  <sheetData>
    <row r="1" spans="1:8" ht="104.4" customHeight="1" x14ac:dyDescent="0.3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</row>
    <row r="2" spans="1:8" x14ac:dyDescent="0.3">
      <c r="A2" s="5"/>
      <c r="B2" s="5"/>
      <c r="C2" s="6"/>
      <c r="D2" s="26" t="s">
        <v>8</v>
      </c>
      <c r="E2" s="7" t="s">
        <v>9</v>
      </c>
      <c r="F2" s="7" t="s">
        <v>9</v>
      </c>
      <c r="G2" s="7" t="s">
        <v>9</v>
      </c>
      <c r="H2" s="8" t="s">
        <v>10</v>
      </c>
    </row>
    <row r="3" spans="1:8" x14ac:dyDescent="0.3">
      <c r="A3" s="1" t="s">
        <v>11</v>
      </c>
      <c r="B3" s="1">
        <f>'[1]AMTF-73118 - noDup non_bTh MScr'!AK338</f>
        <v>274</v>
      </c>
      <c r="C3" s="9" t="s">
        <v>12</v>
      </c>
      <c r="D3" s="10">
        <v>141</v>
      </c>
      <c r="E3" s="10">
        <v>261</v>
      </c>
      <c r="F3" s="10">
        <v>178</v>
      </c>
      <c r="G3" s="10">
        <v>250</v>
      </c>
      <c r="H3" s="10">
        <v>211</v>
      </c>
    </row>
    <row r="4" spans="1:8" x14ac:dyDescent="0.3">
      <c r="A4" s="11"/>
      <c r="B4" s="11"/>
      <c r="C4" s="9" t="s">
        <v>13</v>
      </c>
      <c r="D4" s="10">
        <v>36</v>
      </c>
      <c r="E4" s="10">
        <v>8</v>
      </c>
      <c r="F4" s="10">
        <v>36</v>
      </c>
      <c r="G4" s="10">
        <v>9</v>
      </c>
      <c r="H4" s="10">
        <v>55</v>
      </c>
    </row>
    <row r="5" spans="1:8" x14ac:dyDescent="0.3">
      <c r="A5" s="11"/>
      <c r="B5" s="11"/>
      <c r="C5" s="9" t="s">
        <v>14</v>
      </c>
      <c r="D5" s="10">
        <v>97</v>
      </c>
      <c r="E5" s="10">
        <v>5</v>
      </c>
      <c r="F5" s="10">
        <v>58</v>
      </c>
      <c r="G5" s="10">
        <v>14</v>
      </c>
      <c r="H5" s="10">
        <v>6</v>
      </c>
    </row>
    <row r="6" spans="1:8" x14ac:dyDescent="0.3">
      <c r="A6" s="13" t="s">
        <v>15</v>
      </c>
      <c r="B6" s="14">
        <f>'[1]AMTF-73118 - noDup non_bTh MScr'!F362</f>
        <v>23</v>
      </c>
      <c r="C6" s="15" t="s">
        <v>12</v>
      </c>
      <c r="D6" s="16">
        <v>4</v>
      </c>
      <c r="E6" s="16">
        <v>22</v>
      </c>
      <c r="F6" s="16">
        <v>21</v>
      </c>
      <c r="G6" s="16">
        <v>23</v>
      </c>
      <c r="H6" s="16">
        <v>18</v>
      </c>
    </row>
    <row r="7" spans="1:8" x14ac:dyDescent="0.3">
      <c r="A7" s="16"/>
      <c r="B7" s="16"/>
      <c r="C7" s="15" t="s">
        <v>13</v>
      </c>
      <c r="D7" s="16">
        <v>1</v>
      </c>
      <c r="E7" s="16">
        <v>1</v>
      </c>
      <c r="F7" s="16">
        <v>0</v>
      </c>
      <c r="G7" s="16">
        <v>0</v>
      </c>
      <c r="H7" s="16">
        <v>4</v>
      </c>
    </row>
    <row r="8" spans="1:8" x14ac:dyDescent="0.3">
      <c r="A8" s="17"/>
      <c r="B8" s="17"/>
      <c r="C8" s="15" t="s">
        <v>14</v>
      </c>
      <c r="D8" s="16">
        <v>18</v>
      </c>
      <c r="E8" s="16">
        <v>0</v>
      </c>
      <c r="F8" s="16">
        <v>2</v>
      </c>
      <c r="G8" s="16">
        <v>0</v>
      </c>
      <c r="H8" s="16">
        <v>0</v>
      </c>
    </row>
    <row r="9" spans="1:8" x14ac:dyDescent="0.3">
      <c r="A9" s="12" t="s">
        <v>16</v>
      </c>
      <c r="B9" s="18">
        <f>'[1]AMTF-73118 - noDup non_bTh MScr'!F369</f>
        <v>74</v>
      </c>
      <c r="C9" s="9" t="s">
        <v>12</v>
      </c>
      <c r="D9" s="10">
        <v>54</v>
      </c>
      <c r="E9" s="10">
        <v>74</v>
      </c>
      <c r="F9" s="10">
        <v>30</v>
      </c>
      <c r="G9" s="10">
        <v>66</v>
      </c>
      <c r="H9" s="10">
        <v>61</v>
      </c>
    </row>
    <row r="10" spans="1:8" x14ac:dyDescent="0.3">
      <c r="A10" s="10"/>
      <c r="B10" s="10"/>
      <c r="C10" s="9" t="s">
        <v>13</v>
      </c>
      <c r="D10" s="10">
        <v>6</v>
      </c>
      <c r="E10" s="10">
        <v>0</v>
      </c>
      <c r="F10" s="10">
        <v>11</v>
      </c>
      <c r="G10" s="10">
        <v>5</v>
      </c>
      <c r="H10" s="10">
        <v>11</v>
      </c>
    </row>
    <row r="11" spans="1:8" x14ac:dyDescent="0.3">
      <c r="A11" s="11"/>
      <c r="B11" s="11"/>
      <c r="C11" s="9" t="s">
        <v>14</v>
      </c>
      <c r="D11" s="10">
        <v>14</v>
      </c>
      <c r="E11" s="10">
        <v>0</v>
      </c>
      <c r="F11" s="10">
        <v>33</v>
      </c>
      <c r="G11" s="10">
        <v>3</v>
      </c>
      <c r="H11" s="10">
        <v>2</v>
      </c>
    </row>
    <row r="12" spans="1:8" x14ac:dyDescent="0.3">
      <c r="A12" s="19" t="s">
        <v>17</v>
      </c>
      <c r="B12" s="20">
        <f>'[1]AMTF-73118 - noDup non_bTh MScr'!F376</f>
        <v>15</v>
      </c>
      <c r="C12" s="15" t="s">
        <v>12</v>
      </c>
      <c r="D12" s="16">
        <v>7</v>
      </c>
      <c r="E12" s="16">
        <v>14</v>
      </c>
      <c r="F12" s="16">
        <v>9</v>
      </c>
      <c r="G12" s="16">
        <v>14</v>
      </c>
      <c r="H12" s="16">
        <v>11</v>
      </c>
    </row>
    <row r="13" spans="1:8" x14ac:dyDescent="0.3">
      <c r="A13" s="17"/>
      <c r="B13" s="17"/>
      <c r="C13" s="15" t="s">
        <v>13</v>
      </c>
      <c r="D13" s="16">
        <v>1</v>
      </c>
      <c r="E13" s="16">
        <v>1</v>
      </c>
      <c r="F13" s="16">
        <v>2</v>
      </c>
      <c r="G13" s="16">
        <v>0</v>
      </c>
      <c r="H13" s="16">
        <v>3</v>
      </c>
    </row>
    <row r="14" spans="1:8" x14ac:dyDescent="0.3">
      <c r="A14" s="17"/>
      <c r="B14" s="17"/>
      <c r="C14" s="15" t="s">
        <v>14</v>
      </c>
      <c r="D14" s="16">
        <v>7</v>
      </c>
      <c r="E14" s="16">
        <v>0</v>
      </c>
      <c r="F14" s="16">
        <v>4</v>
      </c>
      <c r="G14" s="16">
        <v>1</v>
      </c>
      <c r="H14" s="16">
        <v>1</v>
      </c>
    </row>
    <row r="15" spans="1:8" x14ac:dyDescent="0.3">
      <c r="A15" s="12" t="s">
        <v>18</v>
      </c>
      <c r="B15" s="18">
        <f>'[1]AMTF-73118 - noDup non_bTh MScr'!F383</f>
        <v>41</v>
      </c>
      <c r="C15" s="9" t="s">
        <v>12</v>
      </c>
      <c r="D15" s="10">
        <v>22</v>
      </c>
      <c r="E15" s="10">
        <v>39</v>
      </c>
      <c r="F15" s="10">
        <v>29</v>
      </c>
      <c r="G15" s="10">
        <v>37</v>
      </c>
      <c r="H15" s="10">
        <v>31</v>
      </c>
    </row>
    <row r="16" spans="1:8" x14ac:dyDescent="0.3">
      <c r="A16" s="11"/>
      <c r="B16" s="11"/>
      <c r="C16" s="9" t="s">
        <v>13</v>
      </c>
      <c r="D16" s="10">
        <v>5</v>
      </c>
      <c r="E16" s="10">
        <v>1</v>
      </c>
      <c r="F16" s="10">
        <v>6</v>
      </c>
      <c r="G16" s="10">
        <v>0</v>
      </c>
      <c r="H16" s="10">
        <v>9</v>
      </c>
    </row>
    <row r="17" spans="1:8" x14ac:dyDescent="0.3">
      <c r="A17" s="11"/>
      <c r="B17" s="11"/>
      <c r="C17" s="9" t="s">
        <v>14</v>
      </c>
      <c r="D17" s="10">
        <v>14</v>
      </c>
      <c r="E17" s="10">
        <v>1</v>
      </c>
      <c r="F17" s="10">
        <v>6</v>
      </c>
      <c r="G17" s="10">
        <v>4</v>
      </c>
      <c r="H17" s="10">
        <v>0</v>
      </c>
    </row>
    <row r="18" spans="1:8" x14ac:dyDescent="0.3">
      <c r="A18" s="19" t="s">
        <v>19</v>
      </c>
      <c r="B18" s="20">
        <f>'[1]AMTF-73118 - noDup non_bTh MScr'!F390</f>
        <v>31</v>
      </c>
      <c r="C18" s="15" t="s">
        <v>12</v>
      </c>
      <c r="D18" s="16">
        <v>13</v>
      </c>
      <c r="E18" s="16">
        <v>27</v>
      </c>
      <c r="F18" s="16">
        <v>22</v>
      </c>
      <c r="G18" s="16">
        <v>30</v>
      </c>
      <c r="H18" s="16">
        <v>24</v>
      </c>
    </row>
    <row r="19" spans="1:8" x14ac:dyDescent="0.3">
      <c r="A19" s="17"/>
      <c r="B19" s="17"/>
      <c r="C19" s="15" t="s">
        <v>13</v>
      </c>
      <c r="D19" s="16">
        <v>8</v>
      </c>
      <c r="E19" s="16">
        <v>2</v>
      </c>
      <c r="F19" s="16">
        <v>7</v>
      </c>
      <c r="G19" s="16">
        <v>1</v>
      </c>
      <c r="H19" s="16">
        <v>5</v>
      </c>
    </row>
    <row r="20" spans="1:8" x14ac:dyDescent="0.3">
      <c r="A20" s="17"/>
      <c r="B20" s="17"/>
      <c r="C20" s="15" t="s">
        <v>14</v>
      </c>
      <c r="D20" s="16">
        <v>10</v>
      </c>
      <c r="E20" s="16">
        <v>2</v>
      </c>
      <c r="F20" s="16">
        <v>2</v>
      </c>
      <c r="G20" s="16">
        <v>0</v>
      </c>
      <c r="H20" s="16">
        <v>2</v>
      </c>
    </row>
    <row r="21" spans="1:8" x14ac:dyDescent="0.3">
      <c r="A21" s="12" t="s">
        <v>20</v>
      </c>
      <c r="B21" s="18">
        <f>'[1]AMTF-73118 - noDup non_bTh MScr'!F397</f>
        <v>45</v>
      </c>
      <c r="C21" s="9" t="s">
        <v>12</v>
      </c>
      <c r="D21" s="10">
        <v>15</v>
      </c>
      <c r="E21" s="10">
        <v>44</v>
      </c>
      <c r="F21" s="10">
        <v>33</v>
      </c>
      <c r="G21" s="10">
        <v>42</v>
      </c>
      <c r="H21" s="10">
        <v>30</v>
      </c>
    </row>
    <row r="22" spans="1:8" x14ac:dyDescent="0.3">
      <c r="A22" s="11"/>
      <c r="B22" s="11"/>
      <c r="C22" s="9" t="s">
        <v>13</v>
      </c>
      <c r="D22" s="10">
        <v>12</v>
      </c>
      <c r="E22" s="10">
        <v>0</v>
      </c>
      <c r="F22" s="10">
        <v>7</v>
      </c>
      <c r="G22" s="10">
        <v>3</v>
      </c>
      <c r="H22" s="10">
        <v>14</v>
      </c>
    </row>
    <row r="23" spans="1:8" x14ac:dyDescent="0.3">
      <c r="A23" s="11"/>
      <c r="B23" s="11"/>
      <c r="C23" s="9" t="s">
        <v>14</v>
      </c>
      <c r="D23" s="10">
        <v>18</v>
      </c>
      <c r="E23" s="10">
        <v>1</v>
      </c>
      <c r="F23" s="10">
        <v>4</v>
      </c>
      <c r="G23" s="10">
        <v>0</v>
      </c>
      <c r="H23" s="10">
        <v>1</v>
      </c>
    </row>
    <row r="24" spans="1:8" x14ac:dyDescent="0.3">
      <c r="A24" s="11"/>
      <c r="B24" s="11"/>
      <c r="C24" s="9"/>
      <c r="D24" s="10"/>
      <c r="E24" s="10"/>
      <c r="F24" s="10"/>
      <c r="G24" s="10"/>
      <c r="H24" s="10"/>
    </row>
    <row r="25" spans="1:8" x14ac:dyDescent="0.3">
      <c r="A25" s="21" t="s">
        <v>21</v>
      </c>
      <c r="B25" s="21"/>
      <c r="C25" s="22"/>
      <c r="D25" s="23"/>
      <c r="E25" s="23"/>
      <c r="F25" s="23"/>
      <c r="G25" s="23"/>
      <c r="H25" s="23"/>
    </row>
    <row r="26" spans="1:8" ht="14.4" customHeight="1" x14ac:dyDescent="0.3">
      <c r="A26" s="24" t="s">
        <v>22</v>
      </c>
      <c r="B26" s="25"/>
      <c r="C26" s="25"/>
      <c r="D26" s="25"/>
      <c r="E26" s="25"/>
      <c r="F26" s="25"/>
      <c r="G26" s="25"/>
      <c r="H26" s="25"/>
    </row>
  </sheetData>
  <mergeCells count="1">
    <mergeCell ref="A26:H26"/>
  </mergeCells>
  <conditionalFormatting sqref="E1">
    <cfRule type="containsText" dxfId="2" priority="1" operator="containsText" text="gt">
      <formula>NOT(ISERROR(SEARCH("gt",E1)))</formula>
    </cfRule>
  </conditionalFormatting>
  <conditionalFormatting sqref="E1">
    <cfRule type="containsText" priority="4" operator="containsText" text="GG">
      <formula>NOT(ISERROR(SEARCH("GG",E1)))</formula>
    </cfRule>
    <cfRule type="containsText" dxfId="1" priority="5" operator="containsText" text="GT">
      <formula>NOT(ISERROR(SEARCH("GT",E1)))</formula>
    </cfRule>
  </conditionalFormatting>
  <conditionalFormatting sqref="E1">
    <cfRule type="containsText" priority="2" operator="containsText" text="GG">
      <formula>NOT(ISERROR(SEARCH("GG",E1)))</formula>
    </cfRule>
    <cfRule type="containsText" dxfId="0" priority="3" operator="containsText" text="TT">
      <formula>NOT(ISERROR(SEARCH("TT",E1)))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 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BIENDev</dc:creator>
  <cp:lastModifiedBy>BIENDev</cp:lastModifiedBy>
  <dcterms:created xsi:type="dcterms:W3CDTF">2020-02-21T18:02:45Z</dcterms:created>
  <dcterms:modified xsi:type="dcterms:W3CDTF">2020-02-21T18:16:44Z</dcterms:modified>
</cp:coreProperties>
</file>